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ΕΠΙΔΟΜΑΤΑ ΚΑΤΝΩΝ" sheetId="1" r:id="rId1"/>
    <sheet name="ΔΑΠΑΝΕΣ ΚΑΤΝΩΝ" sheetId="2" r:id="rId2"/>
  </sheets>
  <definedNames>
    <definedName name="_xlnm.Print_Area" localSheetId="1">'ΔΑΠΑΝΕΣ ΚΑΤΝΩΝ'!$A$1:$I$47</definedName>
    <definedName name="_xlnm.Print_Area" localSheetId="0">'ΕΠΙΔΟΜΑΤΑ ΚΑΤΝΩΝ'!$A$3:$T$52</definedName>
  </definedNames>
  <calcPr fullCalcOnLoad="1"/>
</workbook>
</file>

<file path=xl/sharedStrings.xml><?xml version="1.0" encoding="utf-8"?>
<sst xmlns="http://schemas.openxmlformats.org/spreadsheetml/2006/main" count="186" uniqueCount="107">
  <si>
    <t>Α/Α</t>
  </si>
  <si>
    <t>ΚΑΘΑΡΟ ΠΛΗΡΩΤΕΟ ΠΟΣΟ</t>
  </si>
  <si>
    <t>ΤΡΑΠΕΖΑ</t>
  </si>
  <si>
    <t>ΟΝΟΜΑΤΕΠΩΝΥΜΟ</t>
  </si>
  <si>
    <t xml:space="preserve">ΣΥΝΟΛΑ:   </t>
  </si>
  <si>
    <t>Ο Υπεύθυνος του Υποέργου</t>
  </si>
  <si>
    <t>ημερομηνία:</t>
  </si>
  <si>
    <t>ΟΝΟΜΑΤΕΠΩΝΥΜΟ – ΥΠΟΓΡΑΦΗ- ΣΦΡΑΓΙΔΑ ΚΕΚ</t>
  </si>
  <si>
    <t>*</t>
  </si>
  <si>
    <t>ΠΡΟΓΡ/ΤΟΣ ΚΑΤΑΡΤΙΣΗΣ:</t>
  </si>
  <si>
    <t>ΚΩΔΙΚΟΣ ΠΕΡΙΦΕΡΕΙΑΣ</t>
  </si>
  <si>
    <t>ΤΟΠΟΣ ΥΛΟΠΟΙΗΣΗΣ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</si>
  <si>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</si>
  <si>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</si>
  <si>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</si>
  <si>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</si>
  <si>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</si>
  <si>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</si>
  <si>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</si>
  <si>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</si>
  <si>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</si>
  <si>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</si>
  <si>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</si>
  <si>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</si>
  <si>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</si>
  <si>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</si>
  <si>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</si>
  <si>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</si>
  <si>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</si>
  <si>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</si>
  <si>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</si>
  <si>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</si>
  <si>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r>
      <t xml:space="preserve">ΑΡΙΘ. ΔΙΠΛΟΤ. Δ.Ο.Υ
</t>
    </r>
    <r>
      <rPr>
        <b/>
        <sz val="12"/>
        <color indexed="10"/>
        <rFont val="Times New Roman"/>
        <family val="1"/>
      </rPr>
      <t>**</t>
    </r>
  </si>
  <si>
    <t>**</t>
  </si>
  <si>
    <t>***</t>
  </si>
  <si>
    <t>ΗΜ/ΝΙΑ ΠΑΡΑΣΤΑΤΙΚΟΥ</t>
  </si>
  <si>
    <t>ΟΝΟΜΑΤΕΠΩΝΥΜΟ – ΥΠΟΓΡΑΦΗ- 
ΣΦΡΑΓΙΔΑ ΚΕΚ</t>
  </si>
  <si>
    <t>****</t>
  </si>
  <si>
    <t>ΗΜ/ΝΙΑ ΑΠΟΔΟΣΗΣ ΑΣΦ. ΕΙΣΦΟΡΩΝ ΣΤΟ ΙΚΑ</t>
  </si>
  <si>
    <t>ΕΘΝΙΚΗ</t>
  </si>
  <si>
    <t>ΕΜΠΟΡΙΚΗ</t>
  </si>
  <si>
    <t>ΑΓΡΟΤΙΚΗ</t>
  </si>
  <si>
    <t>ALPHA</t>
  </si>
  <si>
    <t>PROBANK</t>
  </si>
  <si>
    <t>ΑΤΤΙΚΗΣ</t>
  </si>
  <si>
    <t>ΠΕΙΡΑΙΩΣ</t>
  </si>
  <si>
    <t>ΤΑΧΥΔΡΟΜ. ΤΑΜΙΕΥΤΗΡΙΟ</t>
  </si>
  <si>
    <t>ΕΛΛΗΝΙΚΗ</t>
  </si>
  <si>
    <t>MILLENIUM BANK</t>
  </si>
  <si>
    <t>ΚΥΠΡΟΥ</t>
  </si>
  <si>
    <t>ΠΑΓΚΡΗΤΙΑ ΣΥΝ/ΚΗ</t>
  </si>
  <si>
    <t>επιλέξτε…</t>
  </si>
  <si>
    <t>EFG EUROBANK-ERGASIAS</t>
  </si>
  <si>
    <t>ΓΕΝΙΚΗ</t>
  </si>
  <si>
    <t>Α1.  ΠΙΝΑΚΑΣ ΚΑΤΑΒΟΛΗΣ ΕΚΠΑΙΔΕΥΤΙΚΩΝ ΕΠΙΔΟΜΑΤΩΝ ΚΑΤΑΡΤΙΣΘΕΝΤΩΝ</t>
  </si>
  <si>
    <t>ΑΞΟΝΑΣ ΠΡΟΤΕΡΑΙΟΤΗΤΑΣ</t>
  </si>
  <si>
    <t>ΠΡΑΞΗ</t>
  </si>
  <si>
    <t>ΤΙΤΛΟΣ ΠΡΑΞΗΣ</t>
  </si>
  <si>
    <t>ΑΡ. ΕΓΚΡΙΤΙΚΗΣ ΑΠΟΦΑΣΗΣ ΥΠΟΕΡΓΟΥ</t>
  </si>
  <si>
    <t>ΚΩΔΙΚΟΙ</t>
  </si>
  <si>
    <t>ΥΠΟΕΡΓΟΥ:</t>
  </si>
  <si>
    <t xml:space="preserve">ΑΝΑΔΟΧΟΣ ΦΟΡΕΑΣ </t>
  </si>
  <si>
    <t>Ε.ΚΕ.ΠΙΣ.:</t>
  </si>
  <si>
    <t>ΤΙΤΛΟΣ ΠΡΟΓΡΑΜΜΑΤΟΣ ΚΑΤΑΡΤΙΣΗΣ</t>
  </si>
  <si>
    <t>ΝΟΜΟΣ</t>
  </si>
  <si>
    <t>ΕΚΠ/ΚΟ ΕΠΙΠΕΔΟ ΚΑΤΑΡΤ/ΝΩΝ</t>
  </si>
  <si>
    <r>
      <t>ΠΡΟΣΟΧΗ: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 xml:space="preserve">ΣΗΜΠΛΗΡΩΝΕΤΕ ΜΟΝΟ ΤΙΣ ΛΕΥΚΕΣ ΠΕΡΙΟΧΕΣ, ΟΧΙ ΤΙΣ ΗΔΗ ΣΥΜΠΛΗΡΩΜΕΝΕΣ (ΓΡΑΜΜΟΣΚΙΑΣΜΕΝΕΣ), ΩΣΤΕ ΝΑ ΜΗΝ ΕΠΗΡΕΑΣΘΟΥΝ ΟΙ ΤΥΠΟΙ ΠΟΥ ΥΠΑΡΧΟΥΝ ΕΚΕΙ.
</t>
    </r>
    <r>
      <rPr>
        <b/>
        <sz val="16"/>
        <color indexed="17"/>
        <rFont val="Arial"/>
        <family val="2"/>
      </rPr>
      <t>ΣΤH ΣΤΗΛH [3] ΣΥΜΠΛΗΡΩΝΕΤΕ ΜΟΝΟ '</t>
    </r>
    <r>
      <rPr>
        <b/>
        <sz val="16"/>
        <color indexed="20"/>
        <rFont val="Arial"/>
        <family val="2"/>
      </rPr>
      <t>1</t>
    </r>
    <r>
      <rPr>
        <b/>
        <sz val="16"/>
        <color indexed="12"/>
        <rFont val="Arial"/>
        <family val="2"/>
      </rPr>
      <t xml:space="preserve">' </t>
    </r>
    <r>
      <rPr>
        <b/>
        <sz val="16"/>
        <color indexed="17"/>
        <rFont val="Arial"/>
        <family val="2"/>
      </rPr>
      <t xml:space="preserve">ΕΑΝ ΣΥΝΤΡΕΧΟΥΝ ΛΟΓΟΙ, </t>
    </r>
    <r>
      <rPr>
        <b/>
        <u val="single"/>
        <sz val="16"/>
        <color indexed="17"/>
        <rFont val="Arial"/>
        <family val="2"/>
      </rPr>
      <t>ΑΛΛΙΩΣ ΔΕΝ ΘΑ ΣΥΜΠΛΗΡΩΝΕΤΕ ΤΙΠΟΤΑ.</t>
    </r>
  </si>
  <si>
    <t>T-BANK</t>
  </si>
  <si>
    <t>CITIBANK</t>
  </si>
  <si>
    <t>HSBC</t>
  </si>
  <si>
    <t>άλλη (συμπηρώστε)</t>
  </si>
  <si>
    <t>ΚΑΤΑΡΤΙΣΗ ΑΝΕΡΓΩΝ ΣΕ ΠΙΣΤΟΠΟΙΗΜΕΝΑ  ΚΕΝΤΡΑ ΕΠΑΓΓΕΛΜΑΤΙΚΗΣ ΚΑΤΑΡΤΙΣΗΣ (ΚΕΚ) ΜΕ ΥΠΟΧΡΕΩΤΙΚΗ ΑΠΑΣΧΟΛΗΣΗ ΣΕ ΘΕΣΕΙΣ ΣΥΝΑΦΕΙΣ ΜΕ ΘΕΜΑΤΑ ΑΕΙΦΟΡΟΥ ΠΕΡΙΒΑΛΛΟΝΤΙΚΗΣ ΔΙΑΧΕΙΡΙΣΗΣ (πράσινα επαγγέλματα) ΣΤΙΣ …….. ΠΕΡΙΦΕΡΕΙΕΣ …………………………………..</t>
  </si>
  <si>
    <t>…………..</t>
  </si>
  <si>
    <t>…………………………</t>
  </si>
  <si>
    <t>………….</t>
  </si>
  <si>
    <t>……………..</t>
  </si>
  <si>
    <t>…………………</t>
  </si>
  <si>
    <t>ΚΑΤΑΡΤΙΣΗ ΑΝΕΡΓΩΝ ΣΕ ΠΙΣΤΟΠΟΙΗΜΕΝΑ  ΚΕΝΤΡΑ ΕΠΑΓΓΕΛΜΑΤΙΚΗΣ ΚΑΤΑΡΤΙΣΗΣ (ΚΕΚ) ΜΕ ΥΠΟΧΡΕΩΤΙΚΗ ΑΠΑΣΧΟΛΗΣΗ ΣΕ ΘΕΣΕΙΣ ΣΥΝΑΦΕΙΣ ΜΕ ΘΕΜΑΤΑ ΑΕΙΦΟΡΟΥ ΠΕΡΙΒΑΛΛΟΝΤΙΚΗΣ ΔΙΑΧΕΙΡΙΣΗΣ (πράσινα επαγγέλματα) ΣΤΙΣ ……….. ΠΕΡΙΦΕΡΕΙΕΣ ………………………………………</t>
  </si>
  <si>
    <r>
      <t xml:space="preserve">ΟΝΟΜΑΤΕΠΩΝΥΜΟ
</t>
    </r>
    <r>
      <rPr>
        <b/>
        <i/>
        <sz val="9"/>
        <rFont val="Times New Roman"/>
        <family val="1"/>
      </rPr>
      <t>(Αναγράφονται ΜΟΝΟΝ οι δικαιούχοι εκπ/κού επιδόματος)</t>
    </r>
  </si>
  <si>
    <t>ΣΥΝΟΛΟ
ΕΓΚΕΚΡΙΜΕΝΩΝ ΩΡΩΝ
ΚΑΤΑΡΤΙΣΗΣ</t>
  </si>
  <si>
    <t>ΣΥΝΟΛΟ
 ΠΡΑΓΜ/ΣΩΝ ΩΡΩΝ ΚΑΤΑΡΤΙΣΗΣ
(ΠΑΡΟΥΣΙΕΣ)</t>
  </si>
  <si>
    <t>ΕΚΠΑΙΔΕΥ-ΤΙΚΟ
ΕΠΙΔΟΜΑ
ΑΝΑ ΩΡΑ
(μικτό)</t>
  </si>
  <si>
    <t>ΣΥΝΟΛΟ ΕΚΠ/ΚΟΥ ΕΠΙΔΟΜΑΤΟΣ (μικτό)</t>
  </si>
  <si>
    <t>ΠΑΡΑΚΡΑΤΗΘΕΙΣ ΦΟΡΟΣ &amp; ΧΑΡ/ΜΟ</t>
  </si>
  <si>
    <r>
      <t>Ε.ΚΟ.</t>
    </r>
    <r>
      <rPr>
        <b/>
        <sz val="18"/>
        <color indexed="10"/>
        <rFont val="Times New Roman"/>
        <family val="1"/>
      </rPr>
      <t>*</t>
    </r>
  </si>
  <si>
    <t>ΗΜ/ΝΙΑ ΕΠΙΤΑΓΗΣ ή ΠΙΣΤΩΣΗΣ ΛΟΓ/ΜΟΥ</t>
  </si>
  <si>
    <t>ΑΣΦΑΛΙΣΤΙΚΕΣ ΕΙΣΦΟΡΕΣ</t>
  </si>
  <si>
    <t>ΤΡΟΠΟΣ ΠΛΗΡΩΜΗΣ</t>
  </si>
  <si>
    <t>ΥΠΟΓΡΑΦΗ
ΚΑΤΑΡΤΙΣΘΕΝΤΟΣ</t>
  </si>
  <si>
    <r>
      <t xml:space="preserve">Σημειώνεται ο αριθμός </t>
    </r>
    <r>
      <rPr>
        <b/>
        <i/>
        <sz val="12"/>
        <color indexed="18"/>
        <rFont val="Arial"/>
        <family val="2"/>
      </rPr>
      <t>"1"</t>
    </r>
    <r>
      <rPr>
        <i/>
        <sz val="12"/>
        <color indexed="18"/>
        <rFont val="Arial"/>
        <family val="2"/>
      </rPr>
      <t xml:space="preserve"> στη στήλη "ΕΚΟ" [3] </t>
    </r>
    <r>
      <rPr>
        <b/>
        <i/>
        <sz val="12"/>
        <color indexed="18"/>
        <rFont val="Arial"/>
        <family val="2"/>
      </rPr>
      <t>ΜΟΝΟ</t>
    </r>
    <r>
      <rPr>
        <i/>
        <sz val="12"/>
        <color indexed="18"/>
        <rFont val="Arial"/>
        <family val="2"/>
      </rPr>
      <t xml:space="preserve"> σε όσους ανήκουν σε Ε.Κ.Ο. (σύμφωνα με την Προκήρυξη του Έργου, αρ.4.Β.2) και πληρώθηκαν με επαυξημένο ωριαίο επίδομα</t>
    </r>
  </si>
  <si>
    <t>Επισυνάπτεται φωτοτυπία του Διπλότυπου Πληρωμής της Δ.Ο.Υ. ή υποβάλεται συμπληρωματικά όταν αποδοθούν οι φόροι/τέλη</t>
  </si>
  <si>
    <t>Επισυνάπτεται φωτοτυπία του παραστατικού πληρωμής στο ΙΚΑ για το Πρόγραμμα ή υποβάλεται συμπληρωματικά όταν αποδοθούν οι εισφορές</t>
  </si>
  <si>
    <t>Α.Φ.Μ.</t>
  </si>
  <si>
    <t>Α2.  ΠΙΝΑΚΑΣ ΚΑΤΑΒΟΛΗΣ ΔΑΠΑΝΩΝ ΜΕΤΑΚΙΝΗΣΗΣ ΣΤΟΥΣ ΚΑΤΑΡΤΙΣΘΕΝΤΕΣ (ΘΕΩΡΙΑΣ ΚΑΙ ΠΡΑΚΤΙΚΗΣ) *</t>
  </si>
  <si>
    <t>ημερομηνία:  _____________</t>
  </si>
  <si>
    <t>ΣΥΝΟΛΟ ΔΑΠΑΝΗΣ</t>
  </si>
  <si>
    <t>Αναγράφετε κατά περίπτωση "μετρητοίς" ή "επιταγή" ή "κατάθεση σε λογαριασμό"</t>
  </si>
  <si>
    <t>..</t>
  </si>
  <si>
    <r>
      <t xml:space="preserve">ΗΜΕΡ.  ΑΠΟΔΟΣΗΣ ΣΕ Δ.Ο.Υ
</t>
    </r>
    <r>
      <rPr>
        <b/>
        <sz val="12"/>
        <color indexed="10"/>
        <rFont val="Times New Roman"/>
        <family val="1"/>
      </rPr>
      <t>**</t>
    </r>
  </si>
  <si>
    <t xml:space="preserve">Επισυνάπτονται extraits τράπεζας για την εξόφληση των επιταγών ή τα καταθετήρια </t>
  </si>
  <si>
    <t>ΑΡΙΘΜΟΣ ΠΑΡΑΣΤΑΤΙΚΟΥ*</t>
  </si>
  <si>
    <t>ΤΡΟΠΟΣ ΠΛΗΡΩΜΗΣ**</t>
  </si>
  <si>
    <t>Ο Πίνακας συμπληρώνεται μόνο στις περιπτώσεις που οι δαπάνες μετακίνησης αποδόθηκαν στους ίδιους τους καταρτισθέντες και αφορούν μετακίνηση κατά τη Θεωρία και κατά την Πρακτική (Προκήρυξη, άρθρο 4.ΣΤ, Σύμβαση άρθρο 5.4.2)</t>
  </si>
  <si>
    <r>
      <t xml:space="preserve">ΑΡΙΘ. ΕΠΙΤΑΓΗΣ
ή ΣΤΟΙΧΕΙΑ ΚΑΤΑΘΕΣΗΣ
</t>
    </r>
    <r>
      <rPr>
        <b/>
        <sz val="9"/>
        <color indexed="10"/>
        <rFont val="Times New Roman"/>
        <family val="1"/>
      </rPr>
      <t>***</t>
    </r>
  </si>
  <si>
    <r>
      <t xml:space="preserve">ΑΡΙΘ. ΠΑΡΑΣΤΑΤΙΚΟΥ ΠΛΗΡΩΜΗΣ ΣΤΟ ΙΚΑ </t>
    </r>
    <r>
      <rPr>
        <b/>
        <sz val="12"/>
        <color indexed="10"/>
        <rFont val="Times New Roman"/>
        <family val="1"/>
      </rPr>
      <t>****</t>
    </r>
  </si>
  <si>
    <t>ΤΡΑΠΕΖΑ της ΕΛΛΑΔΟΣ</t>
  </si>
  <si>
    <t>MARFIN/ΕΓΝΑΤΙΑ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</si>
</sst>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d/m/yy;@"/>
    <numFmt numFmtId="171" formatCode="[$-408]h:mm:ss\ \π\μ/\μ\μ"/>
    <numFmt numFmtId="172" formatCode="#,##0.0\ &quot;€&quot;"/>
    <numFmt numFmtId="173" formatCode="#,##0\ &quot;€&quot;"/>
  </numFmts>
  <fonts count="44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2"/>
      <name val="Times New Roman"/>
      <family val="1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b/>
      <sz val="14"/>
      <color indexed="18"/>
      <name val="Arial"/>
      <family val="0"/>
    </font>
    <font>
      <b/>
      <sz val="16"/>
      <color indexed="17"/>
      <name val="Arial"/>
      <family val="2"/>
    </font>
    <font>
      <b/>
      <u val="single"/>
      <sz val="16"/>
      <color indexed="17"/>
      <name val="Arial"/>
      <family val="2"/>
    </font>
    <font>
      <b/>
      <sz val="16"/>
      <color indexed="2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 Narrow"/>
      <family val="2"/>
    </font>
    <font>
      <sz val="10"/>
      <name val="Arial Narrow"/>
      <family val="2"/>
    </font>
    <font>
      <sz val="10"/>
      <name val="Arial Greek"/>
      <family val="0"/>
    </font>
    <font>
      <b/>
      <sz val="5"/>
      <name val="Arial Narrow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8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9"/>
      <color indexed="10"/>
      <name val="Times New Roman"/>
      <family val="1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Horizontal">
        <fgColor indexed="43"/>
        <bgColor indexed="9"/>
      </patternFill>
    </fill>
    <fill>
      <patternFill patternType="solid">
        <fgColor indexed="13"/>
        <bgColor indexed="64"/>
      </patternFill>
    </fill>
    <fill>
      <patternFill patternType="gray125">
        <fgColor indexed="11"/>
        <bgColor indexed="9"/>
      </patternFill>
    </fill>
    <fill>
      <patternFill patternType="lightDown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3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168" fontId="3" fillId="0" borderId="6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wrapText="1"/>
    </xf>
    <xf numFmtId="0" fontId="12" fillId="0" borderId="0" xfId="0" applyFont="1" applyAlignment="1">
      <alignment/>
    </xf>
    <xf numFmtId="168" fontId="0" fillId="6" borderId="1" xfId="0" applyNumberFormat="1" applyFont="1" applyFill="1" applyBorder="1" applyAlignment="1">
      <alignment/>
    </xf>
    <xf numFmtId="168" fontId="0" fillId="6" borderId="1" xfId="0" applyNumberForma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0" fillId="0" borderId="1" xfId="0" applyNumberFormat="1" applyBorder="1" applyAlignment="1">
      <alignment horizontal="center"/>
    </xf>
    <xf numFmtId="168" fontId="20" fillId="7" borderId="6" xfId="0" applyNumberFormat="1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27" fillId="8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Continuous" vertical="center" wrapText="1"/>
    </xf>
    <xf numFmtId="0" fontId="27" fillId="0" borderId="1" xfId="16" applyFont="1" applyBorder="1" applyAlignment="1">
      <alignment horizontal="centerContinuous" vertical="center" wrapText="1"/>
      <protection/>
    </xf>
    <xf numFmtId="0" fontId="27" fillId="0" borderId="1" xfId="16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15" xfId="16" applyFont="1" applyBorder="1" applyAlignment="1">
      <alignment vertical="center" wrapText="1"/>
      <protection/>
    </xf>
    <xf numFmtId="0" fontId="27" fillId="8" borderId="15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 wrapText="1"/>
    </xf>
    <xf numFmtId="0" fontId="27" fillId="8" borderId="1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8" fontId="33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Continuous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8" fontId="39" fillId="10" borderId="1" xfId="0" applyNumberFormat="1" applyFont="1" applyFill="1" applyBorder="1" applyAlignment="1">
      <alignment/>
    </xf>
    <xf numFmtId="0" fontId="36" fillId="0" borderId="1" xfId="16" applyFont="1" applyBorder="1" applyAlignment="1">
      <alignment horizontal="center" vertical="center" wrapText="1"/>
      <protection/>
    </xf>
    <xf numFmtId="0" fontId="36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15" fillId="5" borderId="0" xfId="0" applyFont="1" applyFill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0" borderId="1" xfId="16" applyFont="1" applyBorder="1" applyAlignment="1">
      <alignment horizontal="center" vertical="center" wrapText="1"/>
      <protection/>
    </xf>
    <xf numFmtId="0" fontId="27" fillId="8" borderId="1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</cellXfs>
  <cellStyles count="10">
    <cellStyle name="Normal" xfId="0"/>
    <cellStyle name="Euro" xfId="15"/>
    <cellStyle name="Βασικό_Λ6-ENTΥΠΟ ΑΠΟΠΛΗΡΩΜΗΣ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45</xdr:row>
      <xdr:rowOff>28575</xdr:rowOff>
    </xdr:from>
    <xdr:to>
      <xdr:col>14</xdr:col>
      <xdr:colOff>1085850</xdr:colOff>
      <xdr:row>51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1534775"/>
          <a:ext cx="756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40</xdr:row>
      <xdr:rowOff>104775</xdr:rowOff>
    </xdr:from>
    <xdr:to>
      <xdr:col>6</xdr:col>
      <xdr:colOff>504825</xdr:colOff>
      <xdr:row>45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9153525"/>
          <a:ext cx="480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view="pageBreakPreview" zoomScale="75" zoomScaleSheetLayoutView="75" workbookViewId="0" topLeftCell="D1">
      <selection activeCell="O38" sqref="O38"/>
    </sheetView>
  </sheetViews>
  <sheetFormatPr defaultColWidth="9.140625" defaultRowHeight="12.75"/>
  <cols>
    <col min="1" max="1" width="6.421875" style="2" customWidth="1"/>
    <col min="2" max="2" width="30.7109375" style="0" customWidth="1"/>
    <col min="3" max="3" width="5.421875" style="2" customWidth="1"/>
    <col min="4" max="4" width="15.421875" style="2" customWidth="1"/>
    <col min="5" max="5" width="8.8515625" style="2" customWidth="1"/>
    <col min="6" max="6" width="10.8515625" style="2" customWidth="1"/>
    <col min="7" max="7" width="11.421875" style="2" customWidth="1"/>
    <col min="8" max="8" width="14.8515625" style="0" customWidth="1"/>
    <col min="9" max="9" width="16.8515625" style="0" customWidth="1"/>
    <col min="10" max="10" width="11.7109375" style="2" customWidth="1"/>
    <col min="11" max="11" width="11.421875" style="2" customWidth="1"/>
    <col min="12" max="12" width="16.140625" style="0" customWidth="1"/>
    <col min="13" max="14" width="11.57421875" style="2" customWidth="1"/>
    <col min="15" max="15" width="16.8515625" style="2" customWidth="1"/>
    <col min="16" max="16" width="13.140625" style="2" customWidth="1"/>
    <col min="17" max="17" width="17.421875" style="2" bestFit="1" customWidth="1"/>
    <col min="18" max="18" width="16.421875" style="2" customWidth="1"/>
    <col min="19" max="19" width="16.57421875" style="0" customWidth="1"/>
    <col min="20" max="20" width="14.8515625" style="2" customWidth="1"/>
    <col min="21" max="21" width="10.28125" style="2" customWidth="1"/>
  </cols>
  <sheetData>
    <row r="1" spans="1:18" ht="115.5" customHeight="1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30"/>
      <c r="K1" s="30"/>
      <c r="L1" s="30"/>
      <c r="M1" s="30"/>
      <c r="N1" s="30"/>
      <c r="O1" s="30"/>
      <c r="P1" s="30"/>
      <c r="Q1" s="30"/>
      <c r="R1" s="30"/>
    </row>
    <row r="3" spans="2:15" ht="12.75">
      <c r="B3" s="48" t="s">
        <v>55</v>
      </c>
      <c r="C3" s="48" t="s">
        <v>56</v>
      </c>
      <c r="D3" s="85" t="s">
        <v>57</v>
      </c>
      <c r="E3" s="85"/>
      <c r="F3" s="85"/>
      <c r="G3" s="85"/>
      <c r="H3" s="85"/>
      <c r="I3" s="85"/>
      <c r="J3" s="85" t="s">
        <v>58</v>
      </c>
      <c r="K3" s="85"/>
      <c r="L3" s="83"/>
      <c r="M3" s="48" t="s">
        <v>59</v>
      </c>
      <c r="N3" s="83" t="s">
        <v>73</v>
      </c>
      <c r="O3" s="83"/>
    </row>
    <row r="4" spans="2:15" ht="38.25">
      <c r="B4" s="52" t="s">
        <v>72</v>
      </c>
      <c r="C4" s="67" t="s">
        <v>97</v>
      </c>
      <c r="D4" s="68" t="s">
        <v>71</v>
      </c>
      <c r="E4" s="50"/>
      <c r="F4" s="51"/>
      <c r="G4" s="51"/>
      <c r="H4" s="51"/>
      <c r="I4" s="51"/>
      <c r="J4" s="86"/>
      <c r="K4" s="86"/>
      <c r="L4" s="83"/>
      <c r="M4" s="52" t="s">
        <v>60</v>
      </c>
      <c r="N4" s="84"/>
      <c r="O4" s="84"/>
    </row>
    <row r="5" spans="2:15" ht="20.25">
      <c r="B5" s="87" t="s">
        <v>61</v>
      </c>
      <c r="C5" s="93"/>
      <c r="D5" s="82"/>
      <c r="E5" s="82"/>
      <c r="F5" s="82"/>
      <c r="G5" s="82"/>
      <c r="H5" s="82"/>
      <c r="I5" s="82"/>
      <c r="J5" s="82"/>
      <c r="K5" s="82"/>
      <c r="L5" s="83"/>
      <c r="M5" s="53" t="s">
        <v>62</v>
      </c>
      <c r="N5" s="84"/>
      <c r="O5" s="84"/>
    </row>
    <row r="6" spans="2:15" ht="24">
      <c r="B6" s="87" t="s">
        <v>63</v>
      </c>
      <c r="C6" s="87"/>
      <c r="D6" s="82"/>
      <c r="E6" s="82"/>
      <c r="F6" s="82"/>
      <c r="G6" s="82"/>
      <c r="H6" s="82"/>
      <c r="I6" s="82"/>
      <c r="J6" s="82"/>
      <c r="K6" s="82"/>
      <c r="L6" s="83"/>
      <c r="M6" s="49" t="s">
        <v>9</v>
      </c>
      <c r="N6" s="84"/>
      <c r="O6" s="84"/>
    </row>
    <row r="7" spans="2:15" ht="12.75">
      <c r="B7" s="48" t="s">
        <v>10</v>
      </c>
      <c r="C7" s="49"/>
      <c r="D7" s="54" t="s">
        <v>64</v>
      </c>
      <c r="E7" s="54"/>
      <c r="F7" s="53"/>
      <c r="G7" s="54" t="s">
        <v>11</v>
      </c>
      <c r="H7" s="53"/>
      <c r="I7" s="54" t="s">
        <v>65</v>
      </c>
      <c r="J7" s="88"/>
      <c r="K7" s="89"/>
      <c r="L7" s="90"/>
      <c r="M7" s="90"/>
      <c r="N7" s="91"/>
      <c r="O7" s="92"/>
    </row>
    <row r="10" spans="1:21" ht="18">
      <c r="A10" s="79" t="s">
        <v>54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ht="13.5" thickBot="1"/>
    <row r="12" spans="1:21" s="1" customFormat="1" ht="93" customHeight="1">
      <c r="A12" s="6" t="s">
        <v>0</v>
      </c>
      <c r="B12" s="7" t="s">
        <v>78</v>
      </c>
      <c r="C12" s="55" t="s">
        <v>84</v>
      </c>
      <c r="D12" s="69" t="s">
        <v>92</v>
      </c>
      <c r="E12" s="8" t="s">
        <v>79</v>
      </c>
      <c r="F12" s="8" t="s">
        <v>80</v>
      </c>
      <c r="G12" s="7" t="s">
        <v>81</v>
      </c>
      <c r="H12" s="7" t="s">
        <v>82</v>
      </c>
      <c r="I12" s="10" t="s">
        <v>83</v>
      </c>
      <c r="J12" s="10" t="s">
        <v>98</v>
      </c>
      <c r="K12" s="10" t="s">
        <v>32</v>
      </c>
      <c r="L12" s="7" t="s">
        <v>1</v>
      </c>
      <c r="M12" s="7" t="s">
        <v>85</v>
      </c>
      <c r="N12" s="7" t="s">
        <v>87</v>
      </c>
      <c r="O12" s="7" t="s">
        <v>2</v>
      </c>
      <c r="P12" s="7" t="s">
        <v>103</v>
      </c>
      <c r="Q12" s="7" t="s">
        <v>88</v>
      </c>
      <c r="R12" s="7" t="s">
        <v>86</v>
      </c>
      <c r="S12" s="7" t="s">
        <v>38</v>
      </c>
      <c r="T12" s="70" t="s">
        <v>104</v>
      </c>
      <c r="U12" s="3"/>
    </row>
    <row r="13" spans="1:20" s="29" customFormat="1" ht="12.75">
      <c r="A13" s="26" t="s">
        <v>12</v>
      </c>
      <c r="B13" s="27" t="s">
        <v>13</v>
      </c>
      <c r="C13" s="27" t="s">
        <v>14</v>
      </c>
      <c r="D13" s="27" t="s">
        <v>15</v>
      </c>
      <c r="E13" s="27" t="s">
        <v>16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22</v>
      </c>
      <c r="L13" s="27" t="s">
        <v>23</v>
      </c>
      <c r="M13" s="27" t="s">
        <v>24</v>
      </c>
      <c r="N13" s="27" t="s">
        <v>25</v>
      </c>
      <c r="O13" s="27" t="s">
        <v>26</v>
      </c>
      <c r="P13" s="27" t="s">
        <v>27</v>
      </c>
      <c r="Q13" s="27" t="s">
        <v>28</v>
      </c>
      <c r="R13" s="27" t="s">
        <v>29</v>
      </c>
      <c r="S13" s="27" t="s">
        <v>30</v>
      </c>
      <c r="T13" s="28" t="s">
        <v>31</v>
      </c>
    </row>
    <row r="14" spans="1:21" ht="15.75">
      <c r="A14" s="9">
        <v>1</v>
      </c>
      <c r="B14" s="5"/>
      <c r="C14" s="4"/>
      <c r="D14" s="4"/>
      <c r="E14" s="4"/>
      <c r="F14" s="20"/>
      <c r="G14" s="19">
        <f>IF(C14=1,5.35,4.85)</f>
        <v>4.85</v>
      </c>
      <c r="H14" s="32">
        <f>G14*F14</f>
        <v>0</v>
      </c>
      <c r="I14" s="33">
        <f>H14*23.6%</f>
        <v>0</v>
      </c>
      <c r="J14" s="39"/>
      <c r="K14" s="4"/>
      <c r="L14" s="71">
        <f aca="true" t="shared" si="0" ref="L14:L38">H14-I14</f>
        <v>0</v>
      </c>
      <c r="M14" s="39"/>
      <c r="N14" s="46" t="s">
        <v>51</v>
      </c>
      <c r="O14" s="46" t="s">
        <v>51</v>
      </c>
      <c r="P14" s="4"/>
      <c r="Q14" s="4"/>
      <c r="R14" s="33">
        <f>H14*6.45%</f>
        <v>0</v>
      </c>
      <c r="S14" s="39"/>
      <c r="T14" s="13"/>
      <c r="U14"/>
    </row>
    <row r="15" spans="1:48" ht="15.75">
      <c r="A15" s="9">
        <v>2</v>
      </c>
      <c r="B15" s="5"/>
      <c r="C15" s="4"/>
      <c r="D15" s="4"/>
      <c r="E15" s="4"/>
      <c r="F15" s="20"/>
      <c r="G15" s="19">
        <f aca="true" t="shared" si="1" ref="G15:G38">IF(C15=1,5.35,4.85)</f>
        <v>4.85</v>
      </c>
      <c r="H15" s="32">
        <f aca="true" t="shared" si="2" ref="H15:H38">G15*F15</f>
        <v>0</v>
      </c>
      <c r="I15" s="33">
        <f aca="true" t="shared" si="3" ref="I15:I38">H15*23.6%</f>
        <v>0</v>
      </c>
      <c r="J15" s="39"/>
      <c r="K15" s="4"/>
      <c r="L15" s="71">
        <f t="shared" si="0"/>
        <v>0</v>
      </c>
      <c r="M15" s="39"/>
      <c r="N15" s="46" t="s">
        <v>51</v>
      </c>
      <c r="O15" s="46" t="s">
        <v>51</v>
      </c>
      <c r="P15" s="4"/>
      <c r="Q15" s="4"/>
      <c r="R15" s="33">
        <f aca="true" t="shared" si="4" ref="R15:R38">H15*6.45%</f>
        <v>0</v>
      </c>
      <c r="S15" s="39"/>
      <c r="T15" s="13"/>
      <c r="U15"/>
      <c r="AV15" t="s">
        <v>51</v>
      </c>
    </row>
    <row r="16" spans="1:48" ht="15.75">
      <c r="A16" s="9">
        <v>3</v>
      </c>
      <c r="B16" s="5"/>
      <c r="C16" s="4"/>
      <c r="D16" s="4"/>
      <c r="E16" s="4"/>
      <c r="F16" s="20"/>
      <c r="G16" s="19">
        <f t="shared" si="1"/>
        <v>4.85</v>
      </c>
      <c r="H16" s="32">
        <f t="shared" si="2"/>
        <v>0</v>
      </c>
      <c r="I16" s="33">
        <f t="shared" si="3"/>
        <v>0</v>
      </c>
      <c r="J16" s="39"/>
      <c r="K16" s="4"/>
      <c r="L16" s="71">
        <f t="shared" si="0"/>
        <v>0</v>
      </c>
      <c r="M16" s="39"/>
      <c r="N16" s="46" t="s">
        <v>51</v>
      </c>
      <c r="O16" s="46" t="s">
        <v>51</v>
      </c>
      <c r="P16" s="4"/>
      <c r="Q16" s="4"/>
      <c r="R16" s="33">
        <f t="shared" si="4"/>
        <v>0</v>
      </c>
      <c r="S16" s="39"/>
      <c r="T16" s="13"/>
      <c r="U16"/>
      <c r="AV16" t="s">
        <v>42</v>
      </c>
    </row>
    <row r="17" spans="1:48" ht="15.75">
      <c r="A17" s="9">
        <v>4</v>
      </c>
      <c r="B17" s="5"/>
      <c r="C17" s="4"/>
      <c r="D17" s="4"/>
      <c r="E17" s="4"/>
      <c r="F17" s="20"/>
      <c r="G17" s="19">
        <f t="shared" si="1"/>
        <v>4.85</v>
      </c>
      <c r="H17" s="32">
        <f t="shared" si="2"/>
        <v>0</v>
      </c>
      <c r="I17" s="33">
        <f t="shared" si="3"/>
        <v>0</v>
      </c>
      <c r="J17" s="39"/>
      <c r="K17" s="4"/>
      <c r="L17" s="71">
        <f t="shared" si="0"/>
        <v>0</v>
      </c>
      <c r="M17" s="39"/>
      <c r="N17" s="46" t="s">
        <v>51</v>
      </c>
      <c r="O17" s="46" t="s">
        <v>51</v>
      </c>
      <c r="P17" s="4"/>
      <c r="Q17" s="4"/>
      <c r="R17" s="33">
        <f t="shared" si="4"/>
        <v>0</v>
      </c>
      <c r="S17" s="39"/>
      <c r="T17" s="13"/>
      <c r="U17"/>
      <c r="AV17" t="s">
        <v>105</v>
      </c>
    </row>
    <row r="18" spans="1:48" ht="15.75">
      <c r="A18" s="9">
        <v>5</v>
      </c>
      <c r="B18" s="5"/>
      <c r="C18" s="4"/>
      <c r="D18" s="4"/>
      <c r="E18" s="4"/>
      <c r="F18" s="20"/>
      <c r="G18" s="19">
        <f t="shared" si="1"/>
        <v>4.85</v>
      </c>
      <c r="H18" s="32">
        <f t="shared" si="2"/>
        <v>0</v>
      </c>
      <c r="I18" s="33">
        <f t="shared" si="3"/>
        <v>0</v>
      </c>
      <c r="J18" s="39"/>
      <c r="K18" s="4"/>
      <c r="L18" s="71">
        <f t="shared" si="0"/>
        <v>0</v>
      </c>
      <c r="M18" s="39"/>
      <c r="N18" s="46" t="s">
        <v>51</v>
      </c>
      <c r="O18" s="46" t="s">
        <v>51</v>
      </c>
      <c r="P18" s="4"/>
      <c r="Q18" s="4"/>
      <c r="R18" s="33">
        <f t="shared" si="4"/>
        <v>0</v>
      </c>
      <c r="S18" s="39"/>
      <c r="T18" s="13"/>
      <c r="U18"/>
      <c r="AV18" t="s">
        <v>67</v>
      </c>
    </row>
    <row r="19" spans="1:48" ht="15.75">
      <c r="A19" s="9">
        <v>6</v>
      </c>
      <c r="B19" s="5"/>
      <c r="C19" s="4"/>
      <c r="D19" s="4"/>
      <c r="E19" s="4"/>
      <c r="F19" s="20"/>
      <c r="G19" s="19">
        <f t="shared" si="1"/>
        <v>4.85</v>
      </c>
      <c r="H19" s="32">
        <f t="shared" si="2"/>
        <v>0</v>
      </c>
      <c r="I19" s="33">
        <f t="shared" si="3"/>
        <v>0</v>
      </c>
      <c r="J19" s="39"/>
      <c r="K19" s="4"/>
      <c r="L19" s="71">
        <f t="shared" si="0"/>
        <v>0</v>
      </c>
      <c r="M19" s="39"/>
      <c r="N19" s="46" t="s">
        <v>51</v>
      </c>
      <c r="O19" s="46" t="s">
        <v>51</v>
      </c>
      <c r="P19" s="4"/>
      <c r="Q19" s="4"/>
      <c r="R19" s="33">
        <f t="shared" si="4"/>
        <v>0</v>
      </c>
      <c r="S19" s="39"/>
      <c r="T19" s="13"/>
      <c r="U19"/>
      <c r="AV19" t="s">
        <v>52</v>
      </c>
    </row>
    <row r="20" spans="1:48" ht="15.75">
      <c r="A20" s="9">
        <v>7</v>
      </c>
      <c r="B20" s="5"/>
      <c r="C20" s="4"/>
      <c r="D20" s="4"/>
      <c r="E20" s="4"/>
      <c r="F20" s="20"/>
      <c r="G20" s="19">
        <f t="shared" si="1"/>
        <v>4.85</v>
      </c>
      <c r="H20" s="32">
        <f t="shared" si="2"/>
        <v>0</v>
      </c>
      <c r="I20" s="33">
        <f t="shared" si="3"/>
        <v>0</v>
      </c>
      <c r="J20" s="39"/>
      <c r="K20" s="4"/>
      <c r="L20" s="71">
        <f t="shared" si="0"/>
        <v>0</v>
      </c>
      <c r="M20" s="39"/>
      <c r="N20" s="46" t="s">
        <v>51</v>
      </c>
      <c r="O20" s="46" t="s">
        <v>51</v>
      </c>
      <c r="P20" s="4"/>
      <c r="Q20" s="4"/>
      <c r="R20" s="33">
        <f t="shared" si="4"/>
        <v>0</v>
      </c>
      <c r="S20" s="39"/>
      <c r="T20" s="13"/>
      <c r="U20"/>
      <c r="AV20" t="s">
        <v>106</v>
      </c>
    </row>
    <row r="21" spans="1:48" ht="15.75">
      <c r="A21" s="9">
        <v>8</v>
      </c>
      <c r="B21" s="5"/>
      <c r="C21" s="4"/>
      <c r="D21" s="4"/>
      <c r="E21" s="4"/>
      <c r="F21" s="20"/>
      <c r="G21" s="19">
        <f t="shared" si="1"/>
        <v>4.85</v>
      </c>
      <c r="H21" s="32">
        <f t="shared" si="2"/>
        <v>0</v>
      </c>
      <c r="I21" s="33">
        <f t="shared" si="3"/>
        <v>0</v>
      </c>
      <c r="J21" s="39"/>
      <c r="K21" s="4"/>
      <c r="L21" s="71">
        <f t="shared" si="0"/>
        <v>0</v>
      </c>
      <c r="M21" s="39"/>
      <c r="N21" s="46" t="s">
        <v>51</v>
      </c>
      <c r="O21" s="46" t="s">
        <v>51</v>
      </c>
      <c r="P21" s="4"/>
      <c r="Q21" s="4"/>
      <c r="R21" s="33">
        <f t="shared" si="4"/>
        <v>0</v>
      </c>
      <c r="S21" s="39"/>
      <c r="T21" s="13"/>
      <c r="U21"/>
      <c r="AV21" t="s">
        <v>48</v>
      </c>
    </row>
    <row r="22" spans="1:48" ht="15.75">
      <c r="A22" s="9">
        <v>9</v>
      </c>
      <c r="B22" s="5"/>
      <c r="C22" s="4"/>
      <c r="D22" s="4"/>
      <c r="E22" s="4"/>
      <c r="F22" s="20"/>
      <c r="G22" s="19">
        <f t="shared" si="1"/>
        <v>4.85</v>
      </c>
      <c r="H22" s="32">
        <f t="shared" si="2"/>
        <v>0</v>
      </c>
      <c r="I22" s="33">
        <f t="shared" si="3"/>
        <v>0</v>
      </c>
      <c r="J22" s="39"/>
      <c r="K22" s="4"/>
      <c r="L22" s="71">
        <f t="shared" si="0"/>
        <v>0</v>
      </c>
      <c r="M22" s="39"/>
      <c r="N22" s="46" t="s">
        <v>51</v>
      </c>
      <c r="O22" s="46" t="s">
        <v>51</v>
      </c>
      <c r="P22" s="4"/>
      <c r="Q22" s="4"/>
      <c r="R22" s="33">
        <f t="shared" si="4"/>
        <v>0</v>
      </c>
      <c r="S22" s="39"/>
      <c r="T22" s="13"/>
      <c r="U22"/>
      <c r="AV22" t="s">
        <v>43</v>
      </c>
    </row>
    <row r="23" spans="1:48" ht="15.75">
      <c r="A23" s="9">
        <v>10</v>
      </c>
      <c r="B23" s="5"/>
      <c r="C23" s="4"/>
      <c r="D23" s="4"/>
      <c r="E23" s="4"/>
      <c r="F23" s="20"/>
      <c r="G23" s="19">
        <f t="shared" si="1"/>
        <v>4.85</v>
      </c>
      <c r="H23" s="32">
        <f t="shared" si="2"/>
        <v>0</v>
      </c>
      <c r="I23" s="33">
        <f t="shared" si="3"/>
        <v>0</v>
      </c>
      <c r="J23" s="39"/>
      <c r="K23" s="4"/>
      <c r="L23" s="71">
        <f t="shared" si="0"/>
        <v>0</v>
      </c>
      <c r="M23" s="39"/>
      <c r="N23" s="46" t="s">
        <v>51</v>
      </c>
      <c r="O23" s="46" t="s">
        <v>51</v>
      </c>
      <c r="P23" s="4"/>
      <c r="Q23" s="4"/>
      <c r="R23" s="33">
        <f t="shared" si="4"/>
        <v>0</v>
      </c>
      <c r="S23" s="39"/>
      <c r="T23" s="13"/>
      <c r="U23"/>
      <c r="AV23" t="s">
        <v>41</v>
      </c>
    </row>
    <row r="24" spans="1:48" ht="15.75">
      <c r="A24" s="9">
        <v>11</v>
      </c>
      <c r="B24" s="5"/>
      <c r="C24" s="4"/>
      <c r="D24" s="4"/>
      <c r="E24" s="4"/>
      <c r="F24" s="20"/>
      <c r="G24" s="19">
        <f t="shared" si="1"/>
        <v>4.85</v>
      </c>
      <c r="H24" s="32">
        <f t="shared" si="2"/>
        <v>0</v>
      </c>
      <c r="I24" s="33">
        <f t="shared" si="3"/>
        <v>0</v>
      </c>
      <c r="J24" s="39"/>
      <c r="K24" s="4"/>
      <c r="L24" s="71">
        <f t="shared" si="0"/>
        <v>0</v>
      </c>
      <c r="M24" s="39"/>
      <c r="N24" s="46" t="s">
        <v>51</v>
      </c>
      <c r="O24" s="46" t="s">
        <v>51</v>
      </c>
      <c r="P24" s="4"/>
      <c r="Q24" s="4"/>
      <c r="R24" s="33">
        <f t="shared" si="4"/>
        <v>0</v>
      </c>
      <c r="S24" s="39"/>
      <c r="T24" s="13"/>
      <c r="U24"/>
      <c r="AV24" t="s">
        <v>44</v>
      </c>
    </row>
    <row r="25" spans="1:48" ht="15.75">
      <c r="A25" s="9">
        <v>12</v>
      </c>
      <c r="B25" s="5"/>
      <c r="C25" s="4"/>
      <c r="D25" s="4"/>
      <c r="E25" s="4"/>
      <c r="F25" s="20"/>
      <c r="G25" s="19">
        <f t="shared" si="1"/>
        <v>4.85</v>
      </c>
      <c r="H25" s="32">
        <f t="shared" si="2"/>
        <v>0</v>
      </c>
      <c r="I25" s="33">
        <f t="shared" si="3"/>
        <v>0</v>
      </c>
      <c r="J25" s="39"/>
      <c r="K25" s="4"/>
      <c r="L25" s="71">
        <f t="shared" si="0"/>
        <v>0</v>
      </c>
      <c r="M25" s="39"/>
      <c r="N25" s="46" t="s">
        <v>51</v>
      </c>
      <c r="O25" s="46" t="s">
        <v>51</v>
      </c>
      <c r="P25" s="4"/>
      <c r="Q25" s="4"/>
      <c r="R25" s="33">
        <f t="shared" si="4"/>
        <v>0</v>
      </c>
      <c r="S25" s="39"/>
      <c r="T25" s="13"/>
      <c r="U25"/>
      <c r="AV25" t="s">
        <v>53</v>
      </c>
    </row>
    <row r="26" spans="1:48" ht="15.75">
      <c r="A26" s="9">
        <v>13</v>
      </c>
      <c r="B26" s="5"/>
      <c r="C26" s="4"/>
      <c r="D26" s="4"/>
      <c r="E26" s="4"/>
      <c r="F26" s="20"/>
      <c r="G26" s="19">
        <f>IF(C26=1,5.35,4.85)</f>
        <v>4.85</v>
      </c>
      <c r="H26" s="32">
        <f t="shared" si="2"/>
        <v>0</v>
      </c>
      <c r="I26" s="33">
        <f t="shared" si="3"/>
        <v>0</v>
      </c>
      <c r="J26" s="39"/>
      <c r="K26" s="4"/>
      <c r="L26" s="71">
        <f>H26-I26</f>
        <v>0</v>
      </c>
      <c r="M26" s="39"/>
      <c r="N26" s="46" t="s">
        <v>51</v>
      </c>
      <c r="O26" s="46" t="s">
        <v>51</v>
      </c>
      <c r="P26" s="4"/>
      <c r="Q26" s="4"/>
      <c r="R26" s="33">
        <f>H26*6.45%</f>
        <v>0</v>
      </c>
      <c r="S26" s="39"/>
      <c r="T26" s="13"/>
      <c r="U26"/>
      <c r="AV26" t="s">
        <v>69</v>
      </c>
    </row>
    <row r="27" spans="1:48" ht="15.75">
      <c r="A27" s="9">
        <v>14</v>
      </c>
      <c r="B27" s="5"/>
      <c r="C27" s="4"/>
      <c r="D27" s="4"/>
      <c r="E27" s="4"/>
      <c r="F27" s="20"/>
      <c r="G27" s="19">
        <f>IF(C27=1,5.35,4.85)</f>
        <v>4.85</v>
      </c>
      <c r="H27" s="32">
        <f t="shared" si="2"/>
        <v>0</v>
      </c>
      <c r="I27" s="33">
        <f t="shared" si="3"/>
        <v>0</v>
      </c>
      <c r="J27" s="39"/>
      <c r="K27" s="4"/>
      <c r="L27" s="71">
        <f>H27-I27</f>
        <v>0</v>
      </c>
      <c r="M27" s="39"/>
      <c r="N27" s="46" t="s">
        <v>51</v>
      </c>
      <c r="O27" s="46" t="s">
        <v>51</v>
      </c>
      <c r="P27" s="4"/>
      <c r="Q27" s="4"/>
      <c r="R27" s="33">
        <f>H27*6.45%</f>
        <v>0</v>
      </c>
      <c r="S27" s="39"/>
      <c r="T27" s="13"/>
      <c r="U27"/>
      <c r="AV27" t="s">
        <v>39</v>
      </c>
    </row>
    <row r="28" spans="1:48" ht="15.75">
      <c r="A28" s="9">
        <v>15</v>
      </c>
      <c r="B28" s="5"/>
      <c r="C28" s="4"/>
      <c r="D28" s="4"/>
      <c r="E28" s="4"/>
      <c r="F28" s="20"/>
      <c r="G28" s="19">
        <f>IF(C28=1,5.35,4.85)</f>
        <v>4.85</v>
      </c>
      <c r="H28" s="32">
        <f t="shared" si="2"/>
        <v>0</v>
      </c>
      <c r="I28" s="33">
        <f t="shared" si="3"/>
        <v>0</v>
      </c>
      <c r="J28" s="39"/>
      <c r="K28" s="4"/>
      <c r="L28" s="71">
        <f>H28-I28</f>
        <v>0</v>
      </c>
      <c r="M28" s="39"/>
      <c r="N28" s="46" t="s">
        <v>51</v>
      </c>
      <c r="O28" s="46" t="s">
        <v>51</v>
      </c>
      <c r="P28" s="4"/>
      <c r="Q28" s="4"/>
      <c r="R28" s="33">
        <f>H28*6.45%</f>
        <v>0</v>
      </c>
      <c r="S28" s="39"/>
      <c r="T28" s="13"/>
      <c r="U28"/>
      <c r="AV28" t="s">
        <v>47</v>
      </c>
    </row>
    <row r="29" spans="1:48" ht="15.75">
      <c r="A29" s="9">
        <v>16</v>
      </c>
      <c r="B29" s="5"/>
      <c r="C29" s="4"/>
      <c r="D29" s="4"/>
      <c r="E29" s="4"/>
      <c r="F29" s="20"/>
      <c r="G29" s="19">
        <f>IF(C29=1,5.35,4.85)</f>
        <v>4.85</v>
      </c>
      <c r="H29" s="32">
        <f t="shared" si="2"/>
        <v>0</v>
      </c>
      <c r="I29" s="33">
        <f t="shared" si="3"/>
        <v>0</v>
      </c>
      <c r="J29" s="39"/>
      <c r="K29" s="4"/>
      <c r="L29" s="71">
        <f>H29-I29</f>
        <v>0</v>
      </c>
      <c r="M29" s="39"/>
      <c r="N29" s="46" t="s">
        <v>51</v>
      </c>
      <c r="O29" s="46" t="s">
        <v>51</v>
      </c>
      <c r="P29" s="4"/>
      <c r="Q29" s="4"/>
      <c r="R29" s="33">
        <f>H29*6.45%</f>
        <v>0</v>
      </c>
      <c r="S29" s="39"/>
      <c r="T29" s="13"/>
      <c r="U29"/>
      <c r="AV29" t="s">
        <v>40</v>
      </c>
    </row>
    <row r="30" spans="1:48" ht="15.75">
      <c r="A30" s="9">
        <v>17</v>
      </c>
      <c r="B30" s="5"/>
      <c r="C30" s="4"/>
      <c r="D30" s="4"/>
      <c r="E30" s="4"/>
      <c r="F30" s="20"/>
      <c r="G30" s="19">
        <f>IF(C30=1,5.35,4.85)</f>
        <v>4.85</v>
      </c>
      <c r="H30" s="32">
        <f t="shared" si="2"/>
        <v>0</v>
      </c>
      <c r="I30" s="33">
        <f t="shared" si="3"/>
        <v>0</v>
      </c>
      <c r="J30" s="39"/>
      <c r="K30" s="4"/>
      <c r="L30" s="71">
        <f>H30-I30</f>
        <v>0</v>
      </c>
      <c r="M30" s="39"/>
      <c r="N30" s="46" t="s">
        <v>51</v>
      </c>
      <c r="O30" s="46" t="s">
        <v>51</v>
      </c>
      <c r="P30" s="4"/>
      <c r="Q30" s="4"/>
      <c r="R30" s="33">
        <f>H30*6.45%</f>
        <v>0</v>
      </c>
      <c r="S30" s="39"/>
      <c r="T30" s="13"/>
      <c r="U30"/>
      <c r="AV30" t="s">
        <v>49</v>
      </c>
    </row>
    <row r="31" spans="1:48" ht="15.75">
      <c r="A31" s="9">
        <v>18</v>
      </c>
      <c r="B31" s="5"/>
      <c r="C31" s="4"/>
      <c r="D31" s="4"/>
      <c r="E31" s="4"/>
      <c r="F31" s="20"/>
      <c r="G31" s="19">
        <f t="shared" si="1"/>
        <v>4.85</v>
      </c>
      <c r="H31" s="32">
        <f t="shared" si="2"/>
        <v>0</v>
      </c>
      <c r="I31" s="33">
        <f t="shared" si="3"/>
        <v>0</v>
      </c>
      <c r="J31" s="39"/>
      <c r="K31" s="4"/>
      <c r="L31" s="71">
        <f t="shared" si="0"/>
        <v>0</v>
      </c>
      <c r="M31" s="39"/>
      <c r="N31" s="46" t="s">
        <v>51</v>
      </c>
      <c r="O31" s="46" t="s">
        <v>51</v>
      </c>
      <c r="P31" s="4"/>
      <c r="Q31" s="4"/>
      <c r="R31" s="33">
        <f t="shared" si="4"/>
        <v>0</v>
      </c>
      <c r="S31" s="39"/>
      <c r="T31" s="13"/>
      <c r="U31"/>
      <c r="AV31" t="s">
        <v>68</v>
      </c>
    </row>
    <row r="32" spans="1:48" ht="15.75">
      <c r="A32" s="9">
        <v>19</v>
      </c>
      <c r="B32" s="5"/>
      <c r="C32" s="4"/>
      <c r="D32" s="4"/>
      <c r="E32" s="4"/>
      <c r="F32" s="20"/>
      <c r="G32" s="19">
        <f t="shared" si="1"/>
        <v>4.85</v>
      </c>
      <c r="H32" s="32">
        <f t="shared" si="2"/>
        <v>0</v>
      </c>
      <c r="I32" s="33">
        <f t="shared" si="3"/>
        <v>0</v>
      </c>
      <c r="J32" s="39"/>
      <c r="K32" s="4"/>
      <c r="L32" s="71">
        <f t="shared" si="0"/>
        <v>0</v>
      </c>
      <c r="M32" s="39"/>
      <c r="N32" s="46" t="s">
        <v>51</v>
      </c>
      <c r="O32" s="46" t="s">
        <v>51</v>
      </c>
      <c r="P32" s="4"/>
      <c r="Q32" s="4"/>
      <c r="R32" s="33">
        <f t="shared" si="4"/>
        <v>0</v>
      </c>
      <c r="S32" s="39"/>
      <c r="T32" s="13"/>
      <c r="U32"/>
      <c r="AV32" t="s">
        <v>50</v>
      </c>
    </row>
    <row r="33" spans="1:48" ht="15.75">
      <c r="A33" s="9">
        <v>20</v>
      </c>
      <c r="B33" s="5"/>
      <c r="C33" s="4"/>
      <c r="D33" s="4"/>
      <c r="E33" s="4"/>
      <c r="F33" s="20"/>
      <c r="G33" s="19">
        <f t="shared" si="1"/>
        <v>4.85</v>
      </c>
      <c r="H33" s="32">
        <f t="shared" si="2"/>
        <v>0</v>
      </c>
      <c r="I33" s="33">
        <f t="shared" si="3"/>
        <v>0</v>
      </c>
      <c r="J33" s="39"/>
      <c r="K33" s="4"/>
      <c r="L33" s="71">
        <f t="shared" si="0"/>
        <v>0</v>
      </c>
      <c r="M33" s="39"/>
      <c r="N33" s="46" t="s">
        <v>51</v>
      </c>
      <c r="O33" s="46" t="s">
        <v>51</v>
      </c>
      <c r="P33" s="4"/>
      <c r="Q33" s="4"/>
      <c r="R33" s="33">
        <f t="shared" si="4"/>
        <v>0</v>
      </c>
      <c r="S33" s="39"/>
      <c r="T33" s="13"/>
      <c r="U33"/>
      <c r="AV33" t="s">
        <v>45</v>
      </c>
    </row>
    <row r="34" spans="1:48" ht="15.75">
      <c r="A34" s="9">
        <v>21</v>
      </c>
      <c r="B34" s="5"/>
      <c r="C34" s="4"/>
      <c r="D34" s="4"/>
      <c r="E34" s="4"/>
      <c r="F34" s="20"/>
      <c r="G34" s="19">
        <f t="shared" si="1"/>
        <v>4.85</v>
      </c>
      <c r="H34" s="32">
        <f t="shared" si="2"/>
        <v>0</v>
      </c>
      <c r="I34" s="33">
        <f t="shared" si="3"/>
        <v>0</v>
      </c>
      <c r="J34" s="39"/>
      <c r="K34" s="4"/>
      <c r="L34" s="71">
        <f t="shared" si="0"/>
        <v>0</v>
      </c>
      <c r="M34" s="39"/>
      <c r="N34" s="46" t="s">
        <v>51</v>
      </c>
      <c r="O34" s="46" t="s">
        <v>51</v>
      </c>
      <c r="P34" s="4"/>
      <c r="Q34" s="4"/>
      <c r="R34" s="33">
        <f t="shared" si="4"/>
        <v>0</v>
      </c>
      <c r="S34" s="39"/>
      <c r="T34" s="13"/>
      <c r="U34"/>
      <c r="AV34" t="s">
        <v>46</v>
      </c>
    </row>
    <row r="35" spans="1:48" ht="15.75">
      <c r="A35" s="9">
        <v>22</v>
      </c>
      <c r="B35" s="5"/>
      <c r="C35" s="4"/>
      <c r="D35" s="4"/>
      <c r="E35" s="4"/>
      <c r="F35" s="20"/>
      <c r="G35" s="19">
        <f t="shared" si="1"/>
        <v>4.85</v>
      </c>
      <c r="H35" s="32">
        <f t="shared" si="2"/>
        <v>0</v>
      </c>
      <c r="I35" s="33">
        <f t="shared" si="3"/>
        <v>0</v>
      </c>
      <c r="J35" s="39"/>
      <c r="K35" s="4"/>
      <c r="L35" s="71">
        <f t="shared" si="0"/>
        <v>0</v>
      </c>
      <c r="M35" s="39"/>
      <c r="N35" s="46" t="s">
        <v>51</v>
      </c>
      <c r="O35" s="46" t="s">
        <v>51</v>
      </c>
      <c r="P35" s="4"/>
      <c r="Q35" s="4"/>
      <c r="R35" s="33">
        <f t="shared" si="4"/>
        <v>0</v>
      </c>
      <c r="S35" s="39"/>
      <c r="T35" s="13"/>
      <c r="U35"/>
      <c r="AV35" t="s">
        <v>70</v>
      </c>
    </row>
    <row r="36" spans="1:21" ht="15.75">
      <c r="A36" s="9">
        <v>23</v>
      </c>
      <c r="B36" s="5"/>
      <c r="C36" s="4"/>
      <c r="D36" s="4"/>
      <c r="E36" s="4"/>
      <c r="F36" s="20"/>
      <c r="G36" s="19">
        <f t="shared" si="1"/>
        <v>4.85</v>
      </c>
      <c r="H36" s="32">
        <f t="shared" si="2"/>
        <v>0</v>
      </c>
      <c r="I36" s="33">
        <f t="shared" si="3"/>
        <v>0</v>
      </c>
      <c r="J36" s="39"/>
      <c r="K36" s="4"/>
      <c r="L36" s="71">
        <f t="shared" si="0"/>
        <v>0</v>
      </c>
      <c r="M36" s="39"/>
      <c r="N36" s="46" t="s">
        <v>51</v>
      </c>
      <c r="O36" s="46" t="s">
        <v>51</v>
      </c>
      <c r="P36" s="4"/>
      <c r="Q36" s="4"/>
      <c r="R36" s="33">
        <f t="shared" si="4"/>
        <v>0</v>
      </c>
      <c r="S36" s="39"/>
      <c r="T36" s="13"/>
      <c r="U36"/>
    </row>
    <row r="37" spans="1:21" ht="15.75">
      <c r="A37" s="9">
        <v>24</v>
      </c>
      <c r="B37" s="5"/>
      <c r="C37" s="4"/>
      <c r="D37" s="4"/>
      <c r="E37" s="4"/>
      <c r="F37" s="20"/>
      <c r="G37" s="19">
        <f t="shared" si="1"/>
        <v>4.85</v>
      </c>
      <c r="H37" s="32">
        <f t="shared" si="2"/>
        <v>0</v>
      </c>
      <c r="I37" s="33">
        <f t="shared" si="3"/>
        <v>0</v>
      </c>
      <c r="J37" s="39"/>
      <c r="K37" s="4"/>
      <c r="L37" s="71">
        <f t="shared" si="0"/>
        <v>0</v>
      </c>
      <c r="M37" s="39"/>
      <c r="N37" s="46" t="s">
        <v>51</v>
      </c>
      <c r="O37" s="46" t="s">
        <v>51</v>
      </c>
      <c r="P37" s="4"/>
      <c r="Q37" s="4"/>
      <c r="R37" s="33">
        <f t="shared" si="4"/>
        <v>0</v>
      </c>
      <c r="S37" s="39"/>
      <c r="T37" s="13"/>
      <c r="U37"/>
    </row>
    <row r="38" spans="1:21" ht="15.75">
      <c r="A38" s="9">
        <v>25</v>
      </c>
      <c r="B38" s="5"/>
      <c r="C38" s="4"/>
      <c r="D38" s="4"/>
      <c r="E38" s="4"/>
      <c r="F38" s="20"/>
      <c r="G38" s="19">
        <f t="shared" si="1"/>
        <v>4.85</v>
      </c>
      <c r="H38" s="32">
        <f t="shared" si="2"/>
        <v>0</v>
      </c>
      <c r="I38" s="33">
        <f t="shared" si="3"/>
        <v>0</v>
      </c>
      <c r="J38" s="39"/>
      <c r="K38" s="4"/>
      <c r="L38" s="71">
        <f t="shared" si="0"/>
        <v>0</v>
      </c>
      <c r="M38" s="39"/>
      <c r="N38" s="46" t="s">
        <v>51</v>
      </c>
      <c r="O38" s="46" t="s">
        <v>51</v>
      </c>
      <c r="P38" s="4"/>
      <c r="Q38" s="4"/>
      <c r="R38" s="33">
        <f t="shared" si="4"/>
        <v>0</v>
      </c>
      <c r="S38" s="39"/>
      <c r="T38" s="13"/>
      <c r="U38"/>
    </row>
    <row r="39" spans="1:21" ht="18.75" thickBot="1">
      <c r="A39" s="12" t="s">
        <v>4</v>
      </c>
      <c r="B39" s="17"/>
      <c r="C39" s="56">
        <f>SUM(C14:C38)</f>
        <v>0</v>
      </c>
      <c r="D39" s="16"/>
      <c r="E39" s="56">
        <f>SUM(E14:E38)</f>
        <v>0</v>
      </c>
      <c r="F39" s="56">
        <f>SUM(F14:F38)</f>
        <v>0</v>
      </c>
      <c r="G39" s="11"/>
      <c r="H39" s="14">
        <f>SUM(H14:H38)</f>
        <v>0</v>
      </c>
      <c r="I39" s="14">
        <f>SUM(I14:I38)</f>
        <v>0</v>
      </c>
      <c r="J39" s="11"/>
      <c r="K39" s="11"/>
      <c r="L39" s="14">
        <f>SUM(L14:L38)</f>
        <v>0</v>
      </c>
      <c r="M39" s="11"/>
      <c r="N39" s="11"/>
      <c r="O39" s="11"/>
      <c r="P39" s="11"/>
      <c r="Q39" s="11"/>
      <c r="R39" s="14">
        <f>SUM(R14:R38)</f>
        <v>0</v>
      </c>
      <c r="S39" s="11"/>
      <c r="T39" s="15"/>
      <c r="U39"/>
    </row>
    <row r="41" spans="1:24" ht="15">
      <c r="A41" s="24" t="s">
        <v>8</v>
      </c>
      <c r="B41" s="25" t="s">
        <v>89</v>
      </c>
      <c r="R41" s="42"/>
      <c r="S41" s="2"/>
      <c r="W41" s="2"/>
      <c r="X41" s="2"/>
    </row>
    <row r="42" spans="1:24" ht="15" customHeight="1">
      <c r="A42" s="24" t="s">
        <v>33</v>
      </c>
      <c r="B42" s="31" t="s">
        <v>90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43"/>
      <c r="S42" s="43"/>
      <c r="T42" s="43"/>
      <c r="U42" s="43"/>
      <c r="V42" s="43"/>
      <c r="W42" s="43"/>
      <c r="X42" s="43"/>
    </row>
    <row r="43" spans="1:24" ht="15">
      <c r="A43" s="24" t="s">
        <v>34</v>
      </c>
      <c r="B43" s="47" t="s">
        <v>99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3"/>
      <c r="S43" s="43"/>
      <c r="T43" s="43"/>
      <c r="U43" s="43"/>
      <c r="V43" s="43"/>
      <c r="W43" s="43"/>
      <c r="X43" s="43"/>
    </row>
    <row r="44" spans="1:21" ht="21.75" customHeight="1">
      <c r="A44" s="24" t="s">
        <v>37</v>
      </c>
      <c r="B44" s="25" t="s">
        <v>91</v>
      </c>
      <c r="R44" s="43"/>
      <c r="S44" s="43"/>
      <c r="T44" s="43"/>
      <c r="U44" s="43"/>
    </row>
    <row r="45" spans="1:21" ht="15">
      <c r="A45" s="24"/>
      <c r="R45" s="43"/>
      <c r="S45" s="43"/>
      <c r="T45" s="43"/>
      <c r="U45" s="43"/>
    </row>
    <row r="46" spans="3:19" ht="25.5" customHeight="1">
      <c r="C46"/>
      <c r="D46"/>
      <c r="E46"/>
      <c r="F46"/>
      <c r="G46"/>
      <c r="R46" s="78" t="s">
        <v>5</v>
      </c>
      <c r="S46" s="78"/>
    </row>
    <row r="47" spans="2:19" ht="12.75" customHeight="1">
      <c r="B47" s="22" t="s">
        <v>6</v>
      </c>
      <c r="C47" s="80"/>
      <c r="D47" s="80"/>
      <c r="E47" s="35"/>
      <c r="F47"/>
      <c r="G47"/>
      <c r="R47"/>
      <c r="S47" s="21"/>
    </row>
    <row r="48" spans="3:19" ht="12.75">
      <c r="C48"/>
      <c r="D48"/>
      <c r="E48"/>
      <c r="F48"/>
      <c r="G48"/>
      <c r="R48"/>
      <c r="S48" s="21"/>
    </row>
    <row r="49" spans="3:19" ht="12.75" customHeight="1">
      <c r="C49"/>
      <c r="D49"/>
      <c r="E49"/>
      <c r="F49"/>
      <c r="G49"/>
      <c r="R49" s="77" t="s">
        <v>7</v>
      </c>
      <c r="S49" s="77"/>
    </row>
    <row r="50" spans="3:7" ht="33.75" customHeight="1">
      <c r="C50"/>
      <c r="D50"/>
      <c r="E50"/>
      <c r="F50"/>
      <c r="G50"/>
    </row>
    <row r="51" spans="3:19" ht="12.75">
      <c r="C51"/>
      <c r="D51"/>
      <c r="E51"/>
      <c r="F51"/>
      <c r="G51"/>
      <c r="J51"/>
      <c r="K51"/>
      <c r="R51" s="41"/>
      <c r="S51" s="41"/>
    </row>
  </sheetData>
  <mergeCells count="17">
    <mergeCell ref="B6:C6"/>
    <mergeCell ref="J7:O7"/>
    <mergeCell ref="B5:C5"/>
    <mergeCell ref="A1:I1"/>
    <mergeCell ref="D5:L5"/>
    <mergeCell ref="N5:O5"/>
    <mergeCell ref="D6:L6"/>
    <mergeCell ref="N6:O6"/>
    <mergeCell ref="D3:I3"/>
    <mergeCell ref="J3:L3"/>
    <mergeCell ref="N3:O3"/>
    <mergeCell ref="J4:L4"/>
    <mergeCell ref="N4:O4"/>
    <mergeCell ref="R49:S49"/>
    <mergeCell ref="R46:S46"/>
    <mergeCell ref="A10:U10"/>
    <mergeCell ref="C47:D47"/>
  </mergeCells>
  <dataValidations count="2">
    <dataValidation type="list" showInputMessage="1" showErrorMessage="1" sqref="N14:N38">
      <formula1>"επιλέξτε…,ΔΙΓΡΑΜΜΗ ΕΠΙΤΑΓΗ, ΚΑΤΑΘΕΣΗ"</formula1>
    </dataValidation>
    <dataValidation type="list" allowBlank="1" showInputMessage="1" sqref="O14:O38">
      <formula1>$AV$15:$AV$34</formula1>
    </dataValidation>
  </dataValidations>
  <printOptions/>
  <pageMargins left="0.4" right="0.5" top="1" bottom="1" header="0.5" footer="0.5"/>
  <pageSetup horizontalDpi="300" verticalDpi="300" orientation="landscape" paperSize="9" scale="50" r:id="rId2"/>
  <headerFooter alignWithMargins="0">
    <oddHeader>&amp;R&amp;D</oddHeader>
    <oddFooter>&amp;LΕΝΤΥΠΟ Γ1-Α1&amp;CΠΙΝΑΚΑΣ ΚΑΤΑΒΟΛΗΣ ΕΚΠΑΙΔΕΥΤΙΚΩΝ ΕΠΙΔΟΜΑΤΩΝ ΚΑΤΑΡΤΙΖΟΜΕΝΩΝ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28.8515625" style="0" customWidth="1"/>
    <col min="3" max="3" width="15.28125" style="2" customWidth="1"/>
    <col min="4" max="4" width="17.28125" style="2" customWidth="1"/>
    <col min="5" max="7" width="15.7109375" style="2" customWidth="1"/>
    <col min="8" max="8" width="17.57421875" style="2" customWidth="1"/>
    <col min="9" max="9" width="11.421875" style="2" customWidth="1"/>
    <col min="10" max="10" width="15.7109375" style="2" customWidth="1"/>
    <col min="11" max="11" width="17.8515625" style="2" bestFit="1" customWidth="1"/>
    <col min="12" max="70" width="9.140625" style="44" customWidth="1"/>
  </cols>
  <sheetData>
    <row r="1" spans="2:70" ht="23.25" customHeight="1">
      <c r="B1" s="48" t="s">
        <v>55</v>
      </c>
      <c r="C1" s="48" t="s">
        <v>56</v>
      </c>
      <c r="D1" s="60" t="s">
        <v>57</v>
      </c>
      <c r="E1" s="61"/>
      <c r="F1" s="61"/>
      <c r="G1" s="59" t="s">
        <v>58</v>
      </c>
      <c r="H1" s="48" t="s">
        <v>59</v>
      </c>
      <c r="I1" s="74" t="s">
        <v>74</v>
      </c>
      <c r="J1" s="44"/>
      <c r="K1" s="44"/>
      <c r="BQ1"/>
      <c r="BR1"/>
    </row>
    <row r="2" spans="2:70" ht="55.5" customHeight="1">
      <c r="B2" s="72" t="s">
        <v>75</v>
      </c>
      <c r="C2" s="73" t="s">
        <v>76</v>
      </c>
      <c r="D2" s="96" t="s">
        <v>77</v>
      </c>
      <c r="E2" s="97"/>
      <c r="F2" s="98"/>
      <c r="G2" s="58"/>
      <c r="H2" s="52" t="s">
        <v>60</v>
      </c>
      <c r="I2" s="74"/>
      <c r="J2" s="44"/>
      <c r="K2" s="44"/>
      <c r="BQ2"/>
      <c r="BR2"/>
    </row>
    <row r="3" spans="2:70" ht="15.75">
      <c r="B3" s="87" t="s">
        <v>61</v>
      </c>
      <c r="C3" s="93"/>
      <c r="D3" s="88"/>
      <c r="E3" s="89"/>
      <c r="F3" s="89"/>
      <c r="G3" s="99"/>
      <c r="H3" s="53" t="s">
        <v>62</v>
      </c>
      <c r="I3" s="74"/>
      <c r="J3" s="44"/>
      <c r="K3" s="44"/>
      <c r="BQ3"/>
      <c r="BR3"/>
    </row>
    <row r="4" spans="2:70" ht="15.75">
      <c r="B4" s="87" t="s">
        <v>63</v>
      </c>
      <c r="C4" s="87"/>
      <c r="D4" s="88"/>
      <c r="E4" s="89"/>
      <c r="F4" s="89"/>
      <c r="G4" s="99"/>
      <c r="H4" s="49" t="s">
        <v>9</v>
      </c>
      <c r="I4" s="74"/>
      <c r="J4" s="44"/>
      <c r="K4" s="44"/>
      <c r="BQ4"/>
      <c r="BR4"/>
    </row>
    <row r="5" spans="2:9" ht="15.75">
      <c r="B5" s="48" t="s">
        <v>10</v>
      </c>
      <c r="C5" s="49"/>
      <c r="D5" s="54" t="s">
        <v>64</v>
      </c>
      <c r="E5" s="53"/>
      <c r="F5" s="54" t="s">
        <v>11</v>
      </c>
      <c r="G5" s="53"/>
      <c r="H5" s="54" t="s">
        <v>65</v>
      </c>
      <c r="I5" s="75"/>
    </row>
    <row r="6" spans="10:11" ht="18">
      <c r="J6" s="57"/>
      <c r="K6" s="57"/>
    </row>
    <row r="7" spans="1:9" ht="18">
      <c r="A7" s="57" t="s">
        <v>93</v>
      </c>
      <c r="B7" s="57"/>
      <c r="C7" s="57"/>
      <c r="D7" s="57"/>
      <c r="E7" s="57"/>
      <c r="F7" s="57"/>
      <c r="G7" s="57"/>
      <c r="H7" s="57"/>
      <c r="I7" s="57"/>
    </row>
    <row r="8" spans="10:11" ht="13.5" thickBot="1">
      <c r="J8" s="45"/>
      <c r="K8" s="45"/>
    </row>
    <row r="9" spans="1:65" s="34" customFormat="1" ht="24">
      <c r="A9" s="6" t="s">
        <v>0</v>
      </c>
      <c r="B9" s="7" t="s">
        <v>3</v>
      </c>
      <c r="C9" s="36" t="s">
        <v>92</v>
      </c>
      <c r="D9" s="36" t="s">
        <v>100</v>
      </c>
      <c r="E9" s="36" t="s">
        <v>35</v>
      </c>
      <c r="F9" s="37" t="s">
        <v>101</v>
      </c>
      <c r="G9" s="7" t="s">
        <v>95</v>
      </c>
      <c r="H9" s="7" t="s">
        <v>88</v>
      </c>
      <c r="I9" s="29"/>
      <c r="J9" s="29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10" s="29" customFormat="1" ht="12.75">
      <c r="A10" s="26" t="s">
        <v>12</v>
      </c>
      <c r="B10" s="27" t="s">
        <v>13</v>
      </c>
      <c r="C10" s="27" t="s">
        <v>14</v>
      </c>
      <c r="D10" s="27" t="s">
        <v>15</v>
      </c>
      <c r="E10" s="27" t="s">
        <v>16</v>
      </c>
      <c r="F10" s="27" t="s">
        <v>17</v>
      </c>
      <c r="G10" s="27" t="s">
        <v>18</v>
      </c>
      <c r="H10" s="27" t="s">
        <v>19</v>
      </c>
      <c r="I10" s="44"/>
      <c r="J10" s="44"/>
    </row>
    <row r="11" spans="1:70" ht="15.75">
      <c r="A11" s="9">
        <v>1</v>
      </c>
      <c r="B11" s="5"/>
      <c r="C11" s="18"/>
      <c r="D11" s="4"/>
      <c r="E11" s="39"/>
      <c r="F11" s="18"/>
      <c r="G11" s="66"/>
      <c r="H11" s="4"/>
      <c r="I11" s="44"/>
      <c r="J11" s="44"/>
      <c r="K11" s="44"/>
      <c r="BN11"/>
      <c r="BO11"/>
      <c r="BP11"/>
      <c r="BQ11"/>
      <c r="BR11"/>
    </row>
    <row r="12" spans="1:70" ht="15.75">
      <c r="A12" s="9">
        <v>2</v>
      </c>
      <c r="B12" s="5"/>
      <c r="C12" s="18"/>
      <c r="D12" s="4"/>
      <c r="E12" s="39"/>
      <c r="F12" s="18"/>
      <c r="G12" s="66"/>
      <c r="H12" s="4"/>
      <c r="I12" s="44"/>
      <c r="J12" s="44"/>
      <c r="K12" s="44"/>
      <c r="BN12"/>
      <c r="BO12"/>
      <c r="BP12"/>
      <c r="BQ12"/>
      <c r="BR12"/>
    </row>
    <row r="13" spans="1:70" ht="15.75">
      <c r="A13" s="9">
        <v>3</v>
      </c>
      <c r="B13" s="5"/>
      <c r="C13" s="18"/>
      <c r="D13" s="4"/>
      <c r="E13" s="39"/>
      <c r="F13" s="18"/>
      <c r="G13" s="66"/>
      <c r="H13" s="4"/>
      <c r="I13" s="44"/>
      <c r="J13" s="44"/>
      <c r="K13" s="44"/>
      <c r="BN13"/>
      <c r="BO13"/>
      <c r="BP13"/>
      <c r="BQ13"/>
      <c r="BR13"/>
    </row>
    <row r="14" spans="1:70" ht="15.75">
      <c r="A14" s="9">
        <v>4</v>
      </c>
      <c r="B14" s="5"/>
      <c r="C14" s="18"/>
      <c r="D14" s="4"/>
      <c r="E14" s="39"/>
      <c r="F14" s="18"/>
      <c r="G14" s="66"/>
      <c r="H14" s="4"/>
      <c r="I14" s="44"/>
      <c r="J14" s="44"/>
      <c r="K14" s="44"/>
      <c r="BN14"/>
      <c r="BO14"/>
      <c r="BP14"/>
      <c r="BQ14"/>
      <c r="BR14"/>
    </row>
    <row r="15" spans="1:70" ht="15.75">
      <c r="A15" s="9">
        <v>5</v>
      </c>
      <c r="B15" s="5"/>
      <c r="C15" s="18"/>
      <c r="D15" s="4"/>
      <c r="E15" s="39"/>
      <c r="F15" s="18"/>
      <c r="G15" s="66"/>
      <c r="H15" s="4"/>
      <c r="I15" s="44"/>
      <c r="J15" s="44"/>
      <c r="K15" s="44"/>
      <c r="BN15"/>
      <c r="BO15"/>
      <c r="BP15"/>
      <c r="BQ15"/>
      <c r="BR15"/>
    </row>
    <row r="16" spans="1:70" ht="15.75">
      <c r="A16" s="9">
        <v>6</v>
      </c>
      <c r="B16" s="5"/>
      <c r="C16" s="18"/>
      <c r="D16" s="4"/>
      <c r="E16" s="39"/>
      <c r="F16" s="18"/>
      <c r="G16" s="66"/>
      <c r="H16" s="4"/>
      <c r="I16" s="44"/>
      <c r="J16" s="44"/>
      <c r="K16" s="44"/>
      <c r="BN16"/>
      <c r="BO16"/>
      <c r="BP16"/>
      <c r="BQ16"/>
      <c r="BR16"/>
    </row>
    <row r="17" spans="1:70" ht="15.75">
      <c r="A17" s="9">
        <v>7</v>
      </c>
      <c r="B17" s="5"/>
      <c r="C17" s="18"/>
      <c r="D17" s="4"/>
      <c r="E17" s="39"/>
      <c r="F17" s="18"/>
      <c r="G17" s="66"/>
      <c r="H17" s="4"/>
      <c r="I17" s="44"/>
      <c r="J17" s="44"/>
      <c r="K17" s="44"/>
      <c r="BN17"/>
      <c r="BO17"/>
      <c r="BP17"/>
      <c r="BQ17"/>
      <c r="BR17"/>
    </row>
    <row r="18" spans="1:70" ht="15.75">
      <c r="A18" s="9">
        <v>8</v>
      </c>
      <c r="B18" s="5"/>
      <c r="C18" s="18"/>
      <c r="D18" s="4"/>
      <c r="E18" s="39"/>
      <c r="F18" s="18"/>
      <c r="G18" s="66"/>
      <c r="H18" s="4"/>
      <c r="I18" s="44"/>
      <c r="J18" s="44"/>
      <c r="K18" s="44"/>
      <c r="BN18"/>
      <c r="BO18"/>
      <c r="BP18"/>
      <c r="BQ18"/>
      <c r="BR18"/>
    </row>
    <row r="19" spans="1:70" ht="15.75">
      <c r="A19" s="9">
        <v>9</v>
      </c>
      <c r="B19" s="5"/>
      <c r="C19" s="18"/>
      <c r="D19" s="4"/>
      <c r="E19" s="39"/>
      <c r="F19" s="18"/>
      <c r="G19" s="66"/>
      <c r="H19" s="4"/>
      <c r="I19" s="44"/>
      <c r="J19" s="44"/>
      <c r="K19" s="44"/>
      <c r="BN19"/>
      <c r="BO19"/>
      <c r="BP19"/>
      <c r="BQ19"/>
      <c r="BR19"/>
    </row>
    <row r="20" spans="1:70" ht="15.75">
      <c r="A20" s="9">
        <v>10</v>
      </c>
      <c r="B20" s="5"/>
      <c r="C20" s="18"/>
      <c r="D20" s="4"/>
      <c r="E20" s="39"/>
      <c r="F20" s="18"/>
      <c r="G20" s="66"/>
      <c r="H20" s="4"/>
      <c r="I20" s="44"/>
      <c r="J20" s="44"/>
      <c r="K20" s="44"/>
      <c r="BN20"/>
      <c r="BO20"/>
      <c r="BP20"/>
      <c r="BQ20"/>
      <c r="BR20"/>
    </row>
    <row r="21" spans="1:70" ht="15.75">
      <c r="A21" s="9">
        <v>11</v>
      </c>
      <c r="B21" s="5"/>
      <c r="C21" s="18"/>
      <c r="D21" s="4"/>
      <c r="E21" s="39"/>
      <c r="F21" s="18"/>
      <c r="G21" s="66"/>
      <c r="H21" s="4"/>
      <c r="I21" s="44"/>
      <c r="J21" s="44"/>
      <c r="K21" s="44"/>
      <c r="BN21"/>
      <c r="BO21"/>
      <c r="BP21"/>
      <c r="BQ21"/>
      <c r="BR21"/>
    </row>
    <row r="22" spans="1:70" ht="15.75">
      <c r="A22" s="9">
        <v>12</v>
      </c>
      <c r="B22" s="5"/>
      <c r="C22" s="18"/>
      <c r="D22" s="4"/>
      <c r="E22" s="39"/>
      <c r="F22" s="18"/>
      <c r="G22" s="66"/>
      <c r="H22" s="4"/>
      <c r="I22" s="44"/>
      <c r="J22" s="44"/>
      <c r="K22" s="44"/>
      <c r="BN22"/>
      <c r="BO22"/>
      <c r="BP22"/>
      <c r="BQ22"/>
      <c r="BR22"/>
    </row>
    <row r="23" spans="1:70" ht="15.75">
      <c r="A23" s="9">
        <v>13</v>
      </c>
      <c r="B23" s="5"/>
      <c r="C23" s="18"/>
      <c r="D23" s="4"/>
      <c r="E23" s="39"/>
      <c r="F23" s="18"/>
      <c r="G23" s="66"/>
      <c r="H23" s="4"/>
      <c r="I23" s="44"/>
      <c r="J23" s="44"/>
      <c r="K23" s="44"/>
      <c r="BN23"/>
      <c r="BO23"/>
      <c r="BP23"/>
      <c r="BQ23"/>
      <c r="BR23"/>
    </row>
    <row r="24" spans="1:70" ht="15.75">
      <c r="A24" s="9">
        <v>14</v>
      </c>
      <c r="B24" s="5"/>
      <c r="C24" s="18"/>
      <c r="D24" s="4"/>
      <c r="E24" s="39"/>
      <c r="F24" s="18"/>
      <c r="G24" s="66"/>
      <c r="H24" s="4"/>
      <c r="I24" s="44"/>
      <c r="J24" s="44"/>
      <c r="K24" s="44"/>
      <c r="BN24"/>
      <c r="BO24"/>
      <c r="BP24"/>
      <c r="BQ24"/>
      <c r="BR24"/>
    </row>
    <row r="25" spans="1:70" ht="15.75">
      <c r="A25" s="9">
        <v>15</v>
      </c>
      <c r="B25" s="5"/>
      <c r="C25" s="18"/>
      <c r="D25" s="4"/>
      <c r="E25" s="39"/>
      <c r="F25" s="18"/>
      <c r="G25" s="66"/>
      <c r="H25" s="4"/>
      <c r="I25" s="44"/>
      <c r="J25" s="44"/>
      <c r="K25" s="44"/>
      <c r="BN25"/>
      <c r="BO25"/>
      <c r="BP25"/>
      <c r="BQ25"/>
      <c r="BR25"/>
    </row>
    <row r="26" spans="1:70" ht="15.75">
      <c r="A26" s="9">
        <v>16</v>
      </c>
      <c r="B26" s="5"/>
      <c r="C26" s="18"/>
      <c r="D26" s="4"/>
      <c r="E26" s="39"/>
      <c r="F26" s="18"/>
      <c r="G26" s="66"/>
      <c r="H26" s="4"/>
      <c r="I26" s="44"/>
      <c r="J26" s="44"/>
      <c r="K26" s="44"/>
      <c r="BN26"/>
      <c r="BO26"/>
      <c r="BP26"/>
      <c r="BQ26"/>
      <c r="BR26"/>
    </row>
    <row r="27" spans="1:70" ht="15.75">
      <c r="A27" s="9">
        <v>17</v>
      </c>
      <c r="B27" s="5"/>
      <c r="C27" s="18"/>
      <c r="D27" s="4"/>
      <c r="E27" s="39"/>
      <c r="F27" s="18"/>
      <c r="G27" s="66"/>
      <c r="H27" s="4"/>
      <c r="I27" s="44"/>
      <c r="J27" s="44"/>
      <c r="K27" s="44"/>
      <c r="BN27"/>
      <c r="BO27"/>
      <c r="BP27"/>
      <c r="BQ27"/>
      <c r="BR27"/>
    </row>
    <row r="28" spans="1:70" ht="15.75">
      <c r="A28" s="9">
        <v>18</v>
      </c>
      <c r="B28" s="5"/>
      <c r="C28" s="18"/>
      <c r="D28" s="4"/>
      <c r="E28" s="39"/>
      <c r="F28" s="18"/>
      <c r="G28" s="66"/>
      <c r="H28" s="4"/>
      <c r="I28" s="44"/>
      <c r="J28" s="44"/>
      <c r="K28" s="44"/>
      <c r="BN28"/>
      <c r="BO28"/>
      <c r="BP28"/>
      <c r="BQ28"/>
      <c r="BR28"/>
    </row>
    <row r="29" spans="1:70" ht="15.75">
      <c r="A29" s="9">
        <v>19</v>
      </c>
      <c r="B29" s="5"/>
      <c r="C29" s="18"/>
      <c r="D29" s="4"/>
      <c r="E29" s="39"/>
      <c r="F29" s="18"/>
      <c r="G29" s="66"/>
      <c r="H29" s="4"/>
      <c r="I29" s="44"/>
      <c r="J29" s="44"/>
      <c r="K29" s="44"/>
      <c r="BN29"/>
      <c r="BO29"/>
      <c r="BP29"/>
      <c r="BQ29"/>
      <c r="BR29"/>
    </row>
    <row r="30" spans="1:70" ht="15.75">
      <c r="A30" s="9">
        <v>20</v>
      </c>
      <c r="B30" s="5"/>
      <c r="C30" s="18"/>
      <c r="D30" s="4"/>
      <c r="E30" s="39"/>
      <c r="F30" s="18"/>
      <c r="G30" s="66"/>
      <c r="H30" s="4"/>
      <c r="I30" s="44"/>
      <c r="J30" s="44"/>
      <c r="K30" s="44"/>
      <c r="BN30"/>
      <c r="BO30"/>
      <c r="BP30"/>
      <c r="BQ30"/>
      <c r="BR30"/>
    </row>
    <row r="31" spans="1:70" ht="15.75">
      <c r="A31" s="9">
        <v>21</v>
      </c>
      <c r="B31" s="5"/>
      <c r="C31" s="18"/>
      <c r="D31" s="4"/>
      <c r="E31" s="39"/>
      <c r="F31" s="18"/>
      <c r="G31" s="66"/>
      <c r="H31" s="4"/>
      <c r="I31" s="44"/>
      <c r="J31" s="44"/>
      <c r="K31" s="44"/>
      <c r="BN31"/>
      <c r="BO31"/>
      <c r="BP31"/>
      <c r="BQ31"/>
      <c r="BR31"/>
    </row>
    <row r="32" spans="1:70" ht="15.75">
      <c r="A32" s="9">
        <v>22</v>
      </c>
      <c r="B32" s="5"/>
      <c r="C32" s="18"/>
      <c r="D32" s="4"/>
      <c r="E32" s="39"/>
      <c r="F32" s="18"/>
      <c r="G32" s="66"/>
      <c r="H32" s="4"/>
      <c r="I32" s="44"/>
      <c r="J32" s="44"/>
      <c r="K32" s="44"/>
      <c r="BN32"/>
      <c r="BO32"/>
      <c r="BP32"/>
      <c r="BQ32"/>
      <c r="BR32"/>
    </row>
    <row r="33" spans="1:70" ht="15.75">
      <c r="A33" s="9">
        <v>23</v>
      </c>
      <c r="B33" s="5"/>
      <c r="C33" s="18"/>
      <c r="D33" s="4"/>
      <c r="E33" s="39"/>
      <c r="F33" s="18"/>
      <c r="G33" s="66"/>
      <c r="H33" s="4"/>
      <c r="I33" s="44"/>
      <c r="J33" s="44"/>
      <c r="K33" s="44"/>
      <c r="BN33"/>
      <c r="BO33"/>
      <c r="BP33"/>
      <c r="BQ33"/>
      <c r="BR33"/>
    </row>
    <row r="34" spans="1:70" ht="15.75">
      <c r="A34" s="9">
        <v>24</v>
      </c>
      <c r="B34" s="5"/>
      <c r="C34" s="18"/>
      <c r="D34" s="4"/>
      <c r="E34" s="39"/>
      <c r="F34" s="18"/>
      <c r="G34" s="66"/>
      <c r="H34" s="4"/>
      <c r="I34" s="44"/>
      <c r="J34" s="44"/>
      <c r="K34" s="44"/>
      <c r="BN34"/>
      <c r="BO34"/>
      <c r="BP34"/>
      <c r="BQ34"/>
      <c r="BR34"/>
    </row>
    <row r="35" spans="1:70" ht="15.75">
      <c r="A35" s="9">
        <v>25</v>
      </c>
      <c r="B35" s="5"/>
      <c r="C35" s="18"/>
      <c r="D35" s="4"/>
      <c r="E35" s="39"/>
      <c r="F35" s="18"/>
      <c r="G35" s="66"/>
      <c r="H35" s="4"/>
      <c r="I35" s="44"/>
      <c r="J35" s="44"/>
      <c r="K35" s="44"/>
      <c r="BN35"/>
      <c r="BO35"/>
      <c r="BP35"/>
      <c r="BQ35"/>
      <c r="BR35"/>
    </row>
    <row r="36" spans="1:70" ht="18.75" thickBot="1">
      <c r="A36" s="64"/>
      <c r="B36" s="17"/>
      <c r="C36" s="17"/>
      <c r="D36" s="17"/>
      <c r="E36" s="17"/>
      <c r="F36" s="65" t="s">
        <v>4</v>
      </c>
      <c r="G36" s="40">
        <f>SUM(G11:G35)</f>
        <v>0</v>
      </c>
      <c r="H36" s="11"/>
      <c r="K36" s="44"/>
      <c r="BN36"/>
      <c r="BO36"/>
      <c r="BP36"/>
      <c r="BQ36"/>
      <c r="BR36"/>
    </row>
    <row r="38" spans="1:10" ht="29.25" customHeight="1">
      <c r="A38" s="76" t="s">
        <v>8</v>
      </c>
      <c r="B38" s="94" t="s">
        <v>102</v>
      </c>
      <c r="C38" s="94"/>
      <c r="D38" s="94"/>
      <c r="E38" s="94"/>
      <c r="F38" s="94"/>
      <c r="G38" s="94"/>
      <c r="H38" s="94"/>
      <c r="I38" s="94"/>
      <c r="J38" s="31"/>
    </row>
    <row r="39" spans="1:10" ht="27.75" customHeight="1">
      <c r="A39" s="76" t="s">
        <v>33</v>
      </c>
      <c r="B39" s="95" t="s">
        <v>96</v>
      </c>
      <c r="C39" s="95"/>
      <c r="D39" s="95"/>
      <c r="E39" s="95"/>
      <c r="F39" s="95"/>
      <c r="G39" s="95"/>
      <c r="H39" s="95"/>
      <c r="I39" s="95"/>
      <c r="J39" s="31"/>
    </row>
    <row r="40" spans="1:10" ht="18" customHeight="1">
      <c r="A40" s="24"/>
      <c r="J40" s="31"/>
    </row>
    <row r="41" spans="1:9" ht="15">
      <c r="A41" s="24"/>
      <c r="B41" s="31"/>
      <c r="C41" s="31"/>
      <c r="D41" s="31"/>
      <c r="E41" s="31"/>
      <c r="F41" s="31"/>
      <c r="G41" s="31"/>
      <c r="H41" s="31"/>
      <c r="I41" s="31"/>
    </row>
    <row r="42" spans="1:2" ht="15">
      <c r="A42" s="24"/>
      <c r="B42" s="25"/>
    </row>
    <row r="43" spans="1:9" ht="15">
      <c r="A43" s="24"/>
      <c r="B43" s="23"/>
      <c r="H43" s="78" t="s">
        <v>5</v>
      </c>
      <c r="I43" s="78"/>
    </row>
    <row r="44" spans="3:8" ht="12.75" customHeight="1">
      <c r="C44"/>
      <c r="D44"/>
      <c r="E44"/>
      <c r="F44"/>
      <c r="G44"/>
      <c r="H44"/>
    </row>
    <row r="45" spans="2:8" ht="12.75">
      <c r="B45" s="62" t="s">
        <v>94</v>
      </c>
      <c r="D45" s="38"/>
      <c r="E45" s="38"/>
      <c r="F45" s="35"/>
      <c r="G45" s="35"/>
      <c r="H45"/>
    </row>
    <row r="46" spans="2:9" ht="12.75">
      <c r="B46" s="63"/>
      <c r="C46"/>
      <c r="D46"/>
      <c r="E46"/>
      <c r="F46"/>
      <c r="G46"/>
      <c r="H46" s="77" t="s">
        <v>36</v>
      </c>
      <c r="I46" s="77"/>
    </row>
    <row r="47" spans="3:9" ht="12.75" customHeight="1">
      <c r="C47"/>
      <c r="D47"/>
      <c r="E47"/>
      <c r="F47"/>
      <c r="G47"/>
      <c r="H47" s="77"/>
      <c r="I47" s="77"/>
    </row>
  </sheetData>
  <mergeCells count="9">
    <mergeCell ref="B4:C4"/>
    <mergeCell ref="B3:C3"/>
    <mergeCell ref="D2:F2"/>
    <mergeCell ref="D4:G4"/>
    <mergeCell ref="D3:G3"/>
    <mergeCell ref="H43:I43"/>
    <mergeCell ref="H46:I47"/>
    <mergeCell ref="B38:I38"/>
    <mergeCell ref="B39:I39"/>
  </mergeCells>
  <printOptions/>
  <pageMargins left="0.4" right="0.5" top="0.68" bottom="0.7" header="0.5" footer="0.5"/>
  <pageSetup horizontalDpi="300" verticalDpi="300" orientation="portrait" paperSize="9" scale="66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ppapavasiliou</dc:creator>
  <cp:keywords/>
  <dc:description/>
  <cp:lastModifiedBy>ppapavasiliou</cp:lastModifiedBy>
  <cp:lastPrinted>2012-03-22T10:20:41Z</cp:lastPrinted>
  <dcterms:created xsi:type="dcterms:W3CDTF">2005-11-03T12:19:07Z</dcterms:created>
  <dcterms:modified xsi:type="dcterms:W3CDTF">2012-05-17T09:51:47Z</dcterms:modified>
  <cp:category/>
  <cp:version/>
  <cp:contentType/>
  <cp:contentStatus/>
</cp:coreProperties>
</file>